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Q\Data Unit\Waste Data\Reporting\Official Statistics\OS Secure\WFAS\2017\Working Files\Landfill\Commentary\Final Release\"/>
    </mc:Choice>
  </mc:AlternateContent>
  <bookViews>
    <workbookView xWindow="0" yWindow="0" windowWidth="25200" windowHeight="11640"/>
  </bookViews>
  <sheets>
    <sheet name="Index" sheetId="5" r:id="rId1"/>
    <sheet name="Table 1" sheetId="4" r:id="rId2"/>
    <sheet name="Table 2" sheetId="3" r:id="rId3"/>
    <sheet name="Table 3" sheetId="2" r:id="rId4"/>
    <sheet name="Table 4" sheetId="1" r:id="rId5"/>
    <sheet name="Table 5" sheetId="6" r:id="rId6"/>
    <sheet name="Table 6" sheetId="7" r:id="rId7"/>
  </sheets>
  <externalReferences>
    <externalReference r:id="rId8"/>
  </externalReferences>
  <definedNames>
    <definedName name="CURRENT_YEAR">[1]Summary!$B$47</definedName>
    <definedName name="One_million">1000000</definedName>
    <definedName name="One_thousand">1000</definedName>
    <definedName name="PREVIOUS_YEAR">[1]Summary!$G$47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5" l="1"/>
  <c r="B11" i="5" l="1"/>
  <c r="B10" i="5" l="1"/>
  <c r="B9" i="5"/>
  <c r="B8" i="5"/>
  <c r="B7" i="5"/>
</calcChain>
</file>

<file path=xl/sharedStrings.xml><?xml version="1.0" encoding="utf-8"?>
<sst xmlns="http://schemas.openxmlformats.org/spreadsheetml/2006/main" count="213" uniqueCount="146">
  <si>
    <t>Data Tables</t>
  </si>
  <si>
    <t>Table 1.  Hazardous and non-hazardous waste landfilled in Scotland in 2017 by waste category</t>
  </si>
  <si>
    <t>Table 3.  Hazardous waste disposed to landfill in Scotland by waste category 2005 – 2017</t>
  </si>
  <si>
    <t>Table 4.  BMW landfilled in Scotland 2015 – 2017</t>
  </si>
  <si>
    <r>
      <t>Table 5. Revisions to 2016 waste landfilled in Scotland in 2016 by waste category</t>
    </r>
    <r>
      <rPr>
        <b/>
        <vertAlign val="superscript"/>
        <sz val="11"/>
        <color theme="1"/>
        <rFont val="Arial"/>
        <family val="2"/>
      </rPr>
      <t>1</t>
    </r>
  </si>
  <si>
    <r>
      <t>1.</t>
    </r>
    <r>
      <rPr>
        <sz val="8"/>
        <color rgb="FF000000"/>
        <rFont val="Times New Roman"/>
        <family val="1"/>
      </rPr>
      <t> </t>
    </r>
    <r>
      <rPr>
        <sz val="8"/>
        <color rgb="FF000000"/>
        <rFont val="Arial"/>
        <family val="2"/>
      </rPr>
      <t>Cells shaded in grey represent revisions amounting to greater than 50 tonnes</t>
    </r>
  </si>
  <si>
    <t>Waste Landfilled in Scotland, 2017</t>
  </si>
  <si>
    <t>Table 2.  Hazardous waste disposed to landfill in Scotland by waste category 2005 – 2017</t>
  </si>
  <si>
    <t>Table 6.  EWC codes that comprise Municipal Waste</t>
  </si>
  <si>
    <t>EWC code</t>
  </si>
  <si>
    <t>Percent biodegradability</t>
  </si>
  <si>
    <t>20 01 01</t>
  </si>
  <si>
    <t>20 03 99</t>
  </si>
  <si>
    <t>20 01 02</t>
  </si>
  <si>
    <t>19 01 02</t>
  </si>
  <si>
    <t>20 01 08</t>
  </si>
  <si>
    <t>19 01 11*</t>
  </si>
  <si>
    <t>20 01 10</t>
  </si>
  <si>
    <t>19 01 12</t>
  </si>
  <si>
    <t>20 01 11</t>
  </si>
  <si>
    <t>19 01 13*</t>
  </si>
  <si>
    <t>20 01 13*</t>
  </si>
  <si>
    <t>19 01 14</t>
  </si>
  <si>
    <t>20 01 14*</t>
  </si>
  <si>
    <t>19 01 15*</t>
  </si>
  <si>
    <t>20 01 15*</t>
  </si>
  <si>
    <t>19 01 16</t>
  </si>
  <si>
    <t>20 01 17*</t>
  </si>
  <si>
    <t>19 01 17*</t>
  </si>
  <si>
    <t>20 01 19*</t>
  </si>
  <si>
    <t>19 01 18</t>
  </si>
  <si>
    <t>20 01 21*</t>
  </si>
  <si>
    <t>19 01 99</t>
  </si>
  <si>
    <t>20 01 23*</t>
  </si>
  <si>
    <t>19 04 01</t>
  </si>
  <si>
    <t>20 01 25</t>
  </si>
  <si>
    <t>19 04 02*</t>
  </si>
  <si>
    <t>20 01 26*</t>
  </si>
  <si>
    <t>19 04 03*</t>
  </si>
  <si>
    <t>20 01 27*</t>
  </si>
  <si>
    <t>19 04 04</t>
  </si>
  <si>
    <t>20 01 28</t>
  </si>
  <si>
    <t>19 05 01</t>
  </si>
  <si>
    <t>20 01 29*</t>
  </si>
  <si>
    <t>19 05 03</t>
  </si>
  <si>
    <t>20 01 30</t>
  </si>
  <si>
    <t>19 06 03</t>
  </si>
  <si>
    <t>20 01 31*</t>
  </si>
  <si>
    <t>19 06 04</t>
  </si>
  <si>
    <t>20 01 32</t>
  </si>
  <si>
    <t>19 06 05</t>
  </si>
  <si>
    <t>20 01 33*</t>
  </si>
  <si>
    <t>19 06 06</t>
  </si>
  <si>
    <t>20 01 34</t>
  </si>
  <si>
    <t>19 12 01</t>
  </si>
  <si>
    <t>20 01 35*</t>
  </si>
  <si>
    <t>19 12 02</t>
  </si>
  <si>
    <t>20 01 36</t>
  </si>
  <si>
    <t>19 12 03</t>
  </si>
  <si>
    <t>20 01 37*</t>
  </si>
  <si>
    <t>19 12 04</t>
  </si>
  <si>
    <t>20 01 38</t>
  </si>
  <si>
    <t>19 12 05</t>
  </si>
  <si>
    <t>20 01 39</t>
  </si>
  <si>
    <t>19 12 06*</t>
  </si>
  <si>
    <t>20 01 40</t>
  </si>
  <si>
    <t>19 12 07</t>
  </si>
  <si>
    <t>20 01 41</t>
  </si>
  <si>
    <t>19 12 08</t>
  </si>
  <si>
    <t>20 01 99</t>
  </si>
  <si>
    <t>19 12 09</t>
  </si>
  <si>
    <t>20 02 01</t>
  </si>
  <si>
    <t>19 12 10</t>
  </si>
  <si>
    <t>20 02 02</t>
  </si>
  <si>
    <t>19 12 11*</t>
  </si>
  <si>
    <t>20 02 03</t>
  </si>
  <si>
    <t>19 12 12</t>
  </si>
  <si>
    <t>20 03 01</t>
  </si>
  <si>
    <t>15 01 01</t>
  </si>
  <si>
    <t>20 03 02</t>
  </si>
  <si>
    <t>15 01 02</t>
  </si>
  <si>
    <t>20 03 03</t>
  </si>
  <si>
    <t>15 01 05</t>
  </si>
  <si>
    <t>20 03 04</t>
  </si>
  <si>
    <t>15 01 06</t>
  </si>
  <si>
    <t>20 03 06</t>
  </si>
  <si>
    <t>15 01 07</t>
  </si>
  <si>
    <t>20 03 07</t>
  </si>
  <si>
    <t>15 01 09</t>
  </si>
  <si>
    <t>Waste Category</t>
  </si>
  <si>
    <t>Non hazardous waste landfilled
(tonnes)</t>
  </si>
  <si>
    <t>Hazardous waste landfilled (tonnes)</t>
  </si>
  <si>
    <t>Total waste landfilled (tonnes)</t>
  </si>
  <si>
    <t>Acid, alkaline or saline wastes</t>
  </si>
  <si>
    <t>Animal and mixed food waste</t>
  </si>
  <si>
    <t>Animal faeces, urine and manure</t>
  </si>
  <si>
    <t>Batteries and accumulators wastes</t>
  </si>
  <si>
    <t>Chemical wastes</t>
  </si>
  <si>
    <t>Combustion wastes</t>
  </si>
  <si>
    <t>Common sludges</t>
  </si>
  <si>
    <t>Discarded equipment (excluding discarded vehicles, batteries and accumulators wastes)</t>
  </si>
  <si>
    <t>Discarded vehicles</t>
  </si>
  <si>
    <t>Dredging spoils</t>
  </si>
  <si>
    <t>Glass wastes</t>
  </si>
  <si>
    <t>Health care and biological wastes</t>
  </si>
  <si>
    <t>Household and similar wastes</t>
  </si>
  <si>
    <t>Industrial effluent sludges</t>
  </si>
  <si>
    <t>Metallic wastes, ferrous</t>
  </si>
  <si>
    <t>Metallic wastes, mixed ferrous and non-ferrous</t>
  </si>
  <si>
    <t>Metallic wastes, non-ferrous</t>
  </si>
  <si>
    <t>Mineral waste from construction and demolition</t>
  </si>
  <si>
    <t>Mineral wastes from waste treatment and stabilised wastes</t>
  </si>
  <si>
    <t>Mixed and undifferentiated materials</t>
  </si>
  <si>
    <t>Other mineral wastes</t>
  </si>
  <si>
    <t>Paper and cardboard wastes</t>
  </si>
  <si>
    <t>Plastic wastes</t>
  </si>
  <si>
    <t>Rubber wastes</t>
  </si>
  <si>
    <t>Sludges and liquid wastes from waste treatment</t>
  </si>
  <si>
    <t>Soils</t>
  </si>
  <si>
    <t>Sorting residues</t>
  </si>
  <si>
    <t>Spent solvents</t>
  </si>
  <si>
    <t>Textile wastes</t>
  </si>
  <si>
    <t>Used oils</t>
  </si>
  <si>
    <t>Vegetal wastes</t>
  </si>
  <si>
    <t>Waste containing PCB</t>
  </si>
  <si>
    <t>Wood wastes</t>
  </si>
  <si>
    <t>Total</t>
  </si>
  <si>
    <t>Year</t>
  </si>
  <si>
    <t>2005 (tonnes)</t>
  </si>
  <si>
    <t>2006 (tonnes)</t>
  </si>
  <si>
    <t>2007 (tonnes)</t>
  </si>
  <si>
    <t>2008 (tonnes)</t>
  </si>
  <si>
    <t>2009 (tonnes)</t>
  </si>
  <si>
    <t>2010 (tonnes)</t>
  </si>
  <si>
    <t>2011 (tonnes)</t>
  </si>
  <si>
    <t>2012 (tonnes)</t>
  </si>
  <si>
    <t>2013 (tonnes)</t>
  </si>
  <si>
    <t>2014 (tonnes)</t>
  </si>
  <si>
    <t>2015 (tonnes)</t>
  </si>
  <si>
    <t>2016 (tonnes)</t>
  </si>
  <si>
    <t>2017 (tonnes)</t>
  </si>
  <si>
    <t>Other</t>
  </si>
  <si>
    <t>BMW Landfilled</t>
  </si>
  <si>
    <t>Total Landfilled (tonnes)</t>
  </si>
  <si>
    <t>Original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</si>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</sst>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/>
      <top style="thin">
        <color rgb="FF808080"/>
      </top>
      <bottom/>
      <diagonal/>
    </border>
    <border>
      <left style="medium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3" fontId="5" fillId="3" borderId="11" xfId="0" applyNumberFormat="1" applyFont="1" applyFill="1" applyBorder="1" applyAlignment="1">
      <alignment horizontal="right" vertical="center"/>
    </xf>
    <xf numFmtId="3" fontId="5" fillId="3" borderId="12" xfId="0" applyNumberFormat="1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3" fontId="5" fillId="3" borderId="14" xfId="0" applyNumberFormat="1" applyFont="1" applyFill="1" applyBorder="1" applyAlignment="1">
      <alignment horizontal="right" vertical="center"/>
    </xf>
    <xf numFmtId="3" fontId="5" fillId="3" borderId="15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right" vertical="center"/>
    </xf>
    <xf numFmtId="3" fontId="5" fillId="3" borderId="18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vertical="center" wrapText="1"/>
    </xf>
    <xf numFmtId="3" fontId="5" fillId="3" borderId="20" xfId="0" applyNumberFormat="1" applyFont="1" applyFill="1" applyBorder="1" applyAlignment="1">
      <alignment horizontal="right" vertical="center"/>
    </xf>
    <xf numFmtId="3" fontId="5" fillId="3" borderId="21" xfId="0" applyNumberFormat="1" applyFont="1" applyFill="1" applyBorder="1" applyAlignment="1">
      <alignment horizontal="right" vertical="center"/>
    </xf>
    <xf numFmtId="3" fontId="5" fillId="3" borderId="22" xfId="0" applyNumberFormat="1" applyFont="1" applyFill="1" applyBorder="1" applyAlignment="1">
      <alignment horizontal="right" vertical="center"/>
    </xf>
    <xf numFmtId="3" fontId="4" fillId="3" borderId="23" xfId="0" applyNumberFormat="1" applyFont="1" applyFill="1" applyBorder="1" applyAlignment="1">
      <alignment horizontal="right" vertical="center" wrapText="1"/>
    </xf>
    <xf numFmtId="3" fontId="4" fillId="3" borderId="24" xfId="0" applyNumberFormat="1" applyFont="1" applyFill="1" applyBorder="1" applyAlignment="1">
      <alignment horizontal="right" vertical="center" wrapText="1"/>
    </xf>
    <xf numFmtId="3" fontId="4" fillId="3" borderId="25" xfId="0" applyNumberFormat="1" applyFont="1" applyFill="1" applyBorder="1" applyAlignment="1">
      <alignment horizontal="right"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7" fillId="0" borderId="0" xfId="1"/>
    <xf numFmtId="0" fontId="1" fillId="0" borderId="0" xfId="0" applyFont="1"/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vertical="center"/>
    </xf>
    <xf numFmtId="0" fontId="11" fillId="5" borderId="31" xfId="0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right" vertical="center"/>
    </xf>
    <xf numFmtId="164" fontId="11" fillId="5" borderId="32" xfId="0" applyNumberFormat="1" applyFont="1" applyFill="1" applyBorder="1" applyAlignment="1">
      <alignment horizontal="right" vertical="center"/>
    </xf>
    <xf numFmtId="164" fontId="11" fillId="5" borderId="34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Q/Data%20Unit/Waste%20Data/Reporting/Official%20Statistics/OS%20Secure/WFAS/2016/Working%20Files/Incineration/Commentary/Incineration%20Graphics%20v16.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fire"/>
      <sheetName val="WDT"/>
      <sheetName val="Version"/>
      <sheetName val="Contents"/>
      <sheetName val="Data re-use statement"/>
      <sheetName val="About"/>
      <sheetName val="Key Figures"/>
      <sheetName val="Summary"/>
      <sheetName val="Incinerated"/>
      <sheetName val="Pivot - Inc"/>
      <sheetName val="Commentary disp"/>
      <sheetName val="Comment inc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Waste Category</v>
          </cell>
        </row>
        <row r="47">
          <cell r="B47">
            <v>2016</v>
          </cell>
          <cell r="G47">
            <v>2015</v>
          </cell>
        </row>
      </sheetData>
      <sheetData sheetId="8"/>
      <sheetData sheetId="9"/>
      <sheetData sheetId="10">
        <row r="96">
          <cell r="C96" t="str">
            <v>Waste Category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2"/>
  <sheetViews>
    <sheetView showGridLines="0" tabSelected="1" workbookViewId="0"/>
  </sheetViews>
  <sheetFormatPr defaultRowHeight="15" x14ac:dyDescent="0.25"/>
  <sheetData>
    <row r="3" spans="2:2" x14ac:dyDescent="0.25">
      <c r="B3" s="33" t="s">
        <v>6</v>
      </c>
    </row>
    <row r="5" spans="2:2" x14ac:dyDescent="0.25">
      <c r="B5" s="33" t="s">
        <v>0</v>
      </c>
    </row>
    <row r="7" spans="2:2" x14ac:dyDescent="0.25">
      <c r="B7" s="32" t="str">
        <f>'Table 1'!B2</f>
        <v>Table 1.  Hazardous and non-hazardous waste landfilled in Scotland in 2017 by waste category</v>
      </c>
    </row>
    <row r="8" spans="2:2" x14ac:dyDescent="0.25">
      <c r="B8" s="32" t="str">
        <f>'Table 2'!B2</f>
        <v>Table 2.  Hazardous waste disposed to landfill in Scotland by waste category 2005 – 2017</v>
      </c>
    </row>
    <row r="9" spans="2:2" x14ac:dyDescent="0.25">
      <c r="B9" s="32" t="str">
        <f>'Table 3'!B2</f>
        <v>Table 3.  Hazardous waste disposed to landfill in Scotland by waste category 2005 – 2017</v>
      </c>
    </row>
    <row r="10" spans="2:2" x14ac:dyDescent="0.25">
      <c r="B10" s="32" t="str">
        <f>'Table 4'!B2</f>
        <v>Table 4.  BMW landfilled in Scotland 2015 – 2017</v>
      </c>
    </row>
    <row r="11" spans="2:2" x14ac:dyDescent="0.25">
      <c r="B11" s="32" t="str">
        <f>'Table 5'!B2</f>
        <v>Table 5. Revisions to 2016 waste landfilled in Scotland in 2016 by waste category1</v>
      </c>
    </row>
    <row r="12" spans="2:2" x14ac:dyDescent="0.25">
      <c r="B12" s="32" t="str">
        <f>'Table 6'!B2</f>
        <v>Table 6.  EWC codes that comprise Municipal Waste</v>
      </c>
    </row>
  </sheetData>
  <hyperlinks>
    <hyperlink ref="B7" location="'Table 1'!B2" display="'Table 1'!B2"/>
    <hyperlink ref="B8" location="'Table 2'!B2" display="'Table 2'!B2"/>
    <hyperlink ref="B9" location="'Table 3'!B2" display="'Table 3'!B2"/>
    <hyperlink ref="B10" location="'Table 4'!B2" display="'Table 4'!B2"/>
    <hyperlink ref="B11" location="'Table 5'!B4" display="'Table 5'!B4"/>
    <hyperlink ref="B12" location="'Table 6'!B2" display="'Table 6'!B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8"/>
  <sheetViews>
    <sheetView workbookViewId="0">
      <selection activeCell="B2" sqref="B2"/>
    </sheetView>
  </sheetViews>
  <sheetFormatPr defaultRowHeight="15" x14ac:dyDescent="0.25"/>
  <cols>
    <col min="2" max="2" width="35.5703125" customWidth="1"/>
    <col min="3" max="5" width="20.140625" customWidth="1"/>
  </cols>
  <sheetData>
    <row r="2" spans="2:5" x14ac:dyDescent="0.25">
      <c r="B2" s="1" t="s">
        <v>1</v>
      </c>
    </row>
    <row r="4" spans="2:5" ht="45" customHeight="1" thickBot="1" x14ac:dyDescent="0.3">
      <c r="B4" s="5" t="s">
        <v>89</v>
      </c>
      <c r="C4" s="3" t="s">
        <v>90</v>
      </c>
      <c r="D4" s="4" t="s">
        <v>91</v>
      </c>
      <c r="E4" s="4" t="s">
        <v>92</v>
      </c>
    </row>
    <row r="5" spans="2:5" x14ac:dyDescent="0.25">
      <c r="B5" s="8" t="s">
        <v>93</v>
      </c>
      <c r="C5" s="10">
        <v>0</v>
      </c>
      <c r="D5" s="11">
        <v>0</v>
      </c>
      <c r="E5" s="12">
        <v>0</v>
      </c>
    </row>
    <row r="6" spans="2:5" x14ac:dyDescent="0.25">
      <c r="B6" s="9" t="s">
        <v>94</v>
      </c>
      <c r="C6" s="13">
        <v>5666.6100000000006</v>
      </c>
      <c r="D6" s="14">
        <v>0</v>
      </c>
      <c r="E6" s="15">
        <v>5666.6100000000006</v>
      </c>
    </row>
    <row r="7" spans="2:5" x14ac:dyDescent="0.25">
      <c r="B7" s="9" t="s">
        <v>95</v>
      </c>
      <c r="C7" s="13">
        <v>61.4</v>
      </c>
      <c r="D7" s="14">
        <v>0</v>
      </c>
      <c r="E7" s="15">
        <v>61.4</v>
      </c>
    </row>
    <row r="8" spans="2:5" x14ac:dyDescent="0.25">
      <c r="B8" s="9" t="s">
        <v>96</v>
      </c>
      <c r="C8" s="13">
        <v>0</v>
      </c>
      <c r="D8" s="14">
        <v>0</v>
      </c>
      <c r="E8" s="15">
        <v>0</v>
      </c>
    </row>
    <row r="9" spans="2:5" x14ac:dyDescent="0.25">
      <c r="B9" s="9" t="s">
        <v>97</v>
      </c>
      <c r="C9" s="13">
        <v>2583.6799999999998</v>
      </c>
      <c r="D9" s="14">
        <v>13.64</v>
      </c>
      <c r="E9" s="15">
        <v>2597.3199999999997</v>
      </c>
    </row>
    <row r="10" spans="2:5" x14ac:dyDescent="0.25">
      <c r="B10" s="9" t="s">
        <v>98</v>
      </c>
      <c r="C10" s="13">
        <v>220.26000000000002</v>
      </c>
      <c r="D10" s="14">
        <v>1165.26</v>
      </c>
      <c r="E10" s="15">
        <v>1385.52</v>
      </c>
    </row>
    <row r="11" spans="2:5" x14ac:dyDescent="0.25">
      <c r="B11" s="9" t="s">
        <v>99</v>
      </c>
      <c r="C11" s="13">
        <v>2756</v>
      </c>
      <c r="D11" s="14">
        <v>0</v>
      </c>
      <c r="E11" s="15">
        <v>2756</v>
      </c>
    </row>
    <row r="12" spans="2:5" ht="36" x14ac:dyDescent="0.25">
      <c r="B12" s="9" t="s">
        <v>100</v>
      </c>
      <c r="C12" s="13">
        <v>213.5</v>
      </c>
      <c r="D12" s="14">
        <v>0</v>
      </c>
      <c r="E12" s="15">
        <v>213.5</v>
      </c>
    </row>
    <row r="13" spans="2:5" x14ac:dyDescent="0.25">
      <c r="B13" s="9" t="s">
        <v>101</v>
      </c>
      <c r="C13" s="13">
        <v>0</v>
      </c>
      <c r="D13" s="14">
        <v>0</v>
      </c>
      <c r="E13" s="15">
        <v>0</v>
      </c>
    </row>
    <row r="14" spans="2:5" x14ac:dyDescent="0.25">
      <c r="B14" s="9" t="s">
        <v>102</v>
      </c>
      <c r="C14" s="13">
        <v>63.14</v>
      </c>
      <c r="D14" s="14">
        <v>0</v>
      </c>
      <c r="E14" s="15">
        <v>63.14</v>
      </c>
    </row>
    <row r="15" spans="2:5" x14ac:dyDescent="0.25">
      <c r="B15" s="9" t="s">
        <v>103</v>
      </c>
      <c r="C15" s="13">
        <v>19429.21</v>
      </c>
      <c r="D15" s="14">
        <v>0</v>
      </c>
      <c r="E15" s="15">
        <v>19429.21</v>
      </c>
    </row>
    <row r="16" spans="2:5" x14ac:dyDescent="0.25">
      <c r="B16" s="9" t="s">
        <v>104</v>
      </c>
      <c r="C16" s="13">
        <v>6523.15</v>
      </c>
      <c r="D16" s="14">
        <v>0</v>
      </c>
      <c r="E16" s="15">
        <v>6523.15</v>
      </c>
    </row>
    <row r="17" spans="2:5" x14ac:dyDescent="0.25">
      <c r="B17" s="9" t="s">
        <v>105</v>
      </c>
      <c r="C17" s="13">
        <v>1225185.92</v>
      </c>
      <c r="D17" s="14">
        <v>0</v>
      </c>
      <c r="E17" s="15">
        <v>1225185.92</v>
      </c>
    </row>
    <row r="18" spans="2:5" x14ac:dyDescent="0.25">
      <c r="B18" s="9" t="s">
        <v>106</v>
      </c>
      <c r="C18" s="13">
        <v>17200.919999999998</v>
      </c>
      <c r="D18" s="14">
        <v>0</v>
      </c>
      <c r="E18" s="15">
        <v>17200.919999999998</v>
      </c>
    </row>
    <row r="19" spans="2:5" x14ac:dyDescent="0.25">
      <c r="B19" s="9" t="s">
        <v>107</v>
      </c>
      <c r="C19" s="13">
        <v>0</v>
      </c>
      <c r="D19" s="14">
        <v>0</v>
      </c>
      <c r="E19" s="15">
        <v>0</v>
      </c>
    </row>
    <row r="20" spans="2:5" ht="24" x14ac:dyDescent="0.25">
      <c r="B20" s="9" t="s">
        <v>108</v>
      </c>
      <c r="C20" s="13">
        <v>15.24</v>
      </c>
      <c r="D20" s="14">
        <v>0</v>
      </c>
      <c r="E20" s="15">
        <v>15.24</v>
      </c>
    </row>
    <row r="21" spans="2:5" x14ac:dyDescent="0.25">
      <c r="B21" s="9" t="s">
        <v>109</v>
      </c>
      <c r="C21" s="13">
        <v>0</v>
      </c>
      <c r="D21" s="14">
        <v>0</v>
      </c>
      <c r="E21" s="15">
        <v>0</v>
      </c>
    </row>
    <row r="22" spans="2:5" ht="24" x14ac:dyDescent="0.25">
      <c r="B22" s="9" t="s">
        <v>110</v>
      </c>
      <c r="C22" s="13">
        <v>96044.21</v>
      </c>
      <c r="D22" s="14">
        <v>1789.66</v>
      </c>
      <c r="E22" s="15">
        <v>97833.87000000001</v>
      </c>
    </row>
    <row r="23" spans="2:5" ht="24" x14ac:dyDescent="0.25">
      <c r="B23" s="9" t="s">
        <v>111</v>
      </c>
      <c r="C23" s="13">
        <v>264654.59999999998</v>
      </c>
      <c r="D23" s="14">
        <v>10709.14</v>
      </c>
      <c r="E23" s="15">
        <v>275363.74</v>
      </c>
    </row>
    <row r="24" spans="2:5" x14ac:dyDescent="0.25">
      <c r="B24" s="9" t="s">
        <v>112</v>
      </c>
      <c r="C24" s="13">
        <v>33920.21</v>
      </c>
      <c r="D24" s="14">
        <v>0</v>
      </c>
      <c r="E24" s="15">
        <v>33920.21</v>
      </c>
    </row>
    <row r="25" spans="2:5" x14ac:dyDescent="0.25">
      <c r="B25" s="9" t="s">
        <v>113</v>
      </c>
      <c r="C25" s="13">
        <v>31157.24</v>
      </c>
      <c r="D25" s="14">
        <v>24670.89</v>
      </c>
      <c r="E25" s="15">
        <v>55828.130000000005</v>
      </c>
    </row>
    <row r="26" spans="2:5" x14ac:dyDescent="0.25">
      <c r="B26" s="9" t="s">
        <v>114</v>
      </c>
      <c r="C26" s="13">
        <v>24.64</v>
      </c>
      <c r="D26" s="14">
        <v>0</v>
      </c>
      <c r="E26" s="15">
        <v>24.64</v>
      </c>
    </row>
    <row r="27" spans="2:5" x14ac:dyDescent="0.25">
      <c r="B27" s="9" t="s">
        <v>115</v>
      </c>
      <c r="C27" s="13">
        <v>2449.9499999999998</v>
      </c>
      <c r="D27" s="14">
        <v>0</v>
      </c>
      <c r="E27" s="15">
        <v>2449.9499999999998</v>
      </c>
    </row>
    <row r="28" spans="2:5" x14ac:dyDescent="0.25">
      <c r="B28" s="9" t="s">
        <v>116</v>
      </c>
      <c r="C28" s="13">
        <v>382.48</v>
      </c>
      <c r="D28" s="14">
        <v>0</v>
      </c>
      <c r="E28" s="15">
        <v>382.48</v>
      </c>
    </row>
    <row r="29" spans="2:5" ht="24" x14ac:dyDescent="0.25">
      <c r="B29" s="9" t="s">
        <v>117</v>
      </c>
      <c r="C29" s="13">
        <v>628.38</v>
      </c>
      <c r="D29" s="14">
        <v>44.92</v>
      </c>
      <c r="E29" s="15">
        <v>673.3</v>
      </c>
    </row>
    <row r="30" spans="2:5" x14ac:dyDescent="0.25">
      <c r="B30" s="9" t="s">
        <v>118</v>
      </c>
      <c r="C30" s="13">
        <v>1249281.3900000001</v>
      </c>
      <c r="D30" s="14">
        <v>9423.6200000000008</v>
      </c>
      <c r="E30" s="15">
        <v>1258705.0100000002</v>
      </c>
    </row>
    <row r="31" spans="2:5" x14ac:dyDescent="0.25">
      <c r="B31" s="9" t="s">
        <v>119</v>
      </c>
      <c r="C31" s="13">
        <v>814321.06</v>
      </c>
      <c r="D31" s="14">
        <v>0</v>
      </c>
      <c r="E31" s="15">
        <v>814321.06</v>
      </c>
    </row>
    <row r="32" spans="2:5" x14ac:dyDescent="0.25">
      <c r="B32" s="9" t="s">
        <v>120</v>
      </c>
      <c r="C32" s="13">
        <v>0</v>
      </c>
      <c r="D32" s="14">
        <v>0</v>
      </c>
      <c r="E32" s="15">
        <v>0</v>
      </c>
    </row>
    <row r="33" spans="2:5" x14ac:dyDescent="0.25">
      <c r="B33" s="9" t="s">
        <v>121</v>
      </c>
      <c r="C33" s="13">
        <v>2863.97</v>
      </c>
      <c r="D33" s="14">
        <v>0</v>
      </c>
      <c r="E33" s="15">
        <v>2863.97</v>
      </c>
    </row>
    <row r="34" spans="2:5" x14ac:dyDescent="0.25">
      <c r="B34" s="9" t="s">
        <v>122</v>
      </c>
      <c r="C34" s="13">
        <v>0</v>
      </c>
      <c r="D34" s="14">
        <v>0</v>
      </c>
      <c r="E34" s="15">
        <v>0</v>
      </c>
    </row>
    <row r="35" spans="2:5" x14ac:dyDescent="0.25">
      <c r="B35" s="9" t="s">
        <v>123</v>
      </c>
      <c r="C35" s="13">
        <v>4304.22</v>
      </c>
      <c r="D35" s="14">
        <v>0</v>
      </c>
      <c r="E35" s="15">
        <v>4304.22</v>
      </c>
    </row>
    <row r="36" spans="2:5" x14ac:dyDescent="0.25">
      <c r="B36" s="9" t="s">
        <v>124</v>
      </c>
      <c r="C36" s="13">
        <v>0</v>
      </c>
      <c r="D36" s="14">
        <v>0</v>
      </c>
      <c r="E36" s="15">
        <v>0</v>
      </c>
    </row>
    <row r="37" spans="2:5" ht="15.75" thickBot="1" x14ac:dyDescent="0.3">
      <c r="B37" s="23" t="s">
        <v>125</v>
      </c>
      <c r="C37" s="24">
        <v>296.57</v>
      </c>
      <c r="D37" s="25">
        <v>0</v>
      </c>
      <c r="E37" s="26">
        <v>296.57</v>
      </c>
    </row>
    <row r="38" spans="2:5" ht="15.75" thickBot="1" x14ac:dyDescent="0.3">
      <c r="B38" s="7" t="s">
        <v>126</v>
      </c>
      <c r="C38" s="27">
        <v>3780247.95</v>
      </c>
      <c r="D38" s="28">
        <v>47817.13</v>
      </c>
      <c r="E38" s="29">
        <v>3828065.08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workbookViewId="0"/>
  </sheetViews>
  <sheetFormatPr defaultRowHeight="15" x14ac:dyDescent="0.25"/>
  <cols>
    <col min="2" max="2" width="30.28515625" customWidth="1"/>
    <col min="3" max="14" width="11.28515625" customWidth="1"/>
  </cols>
  <sheetData>
    <row r="2" spans="2:15" x14ac:dyDescent="0.25">
      <c r="B2" s="1" t="s">
        <v>7</v>
      </c>
    </row>
    <row r="3" spans="2:15" ht="15.75" thickBot="1" x14ac:dyDescent="0.3"/>
    <row r="4" spans="2:15" ht="15.75" thickBot="1" x14ac:dyDescent="0.3">
      <c r="B4" s="43" t="s">
        <v>89</v>
      </c>
      <c r="C4" s="45" t="s">
        <v>127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2:15" ht="24.75" thickBot="1" x14ac:dyDescent="0.3">
      <c r="B5" s="44"/>
      <c r="C5" s="3" t="s">
        <v>128</v>
      </c>
      <c r="D5" s="4" t="s">
        <v>129</v>
      </c>
      <c r="E5" s="4" t="s">
        <v>130</v>
      </c>
      <c r="F5" s="4" t="s">
        <v>131</v>
      </c>
      <c r="G5" s="5" t="s">
        <v>132</v>
      </c>
      <c r="H5" s="3" t="s">
        <v>133</v>
      </c>
      <c r="I5" s="4" t="s">
        <v>134</v>
      </c>
      <c r="J5" s="4" t="s">
        <v>135</v>
      </c>
      <c r="K5" s="4" t="s">
        <v>136</v>
      </c>
      <c r="L5" s="4" t="s">
        <v>137</v>
      </c>
      <c r="M5" s="5" t="s">
        <v>138</v>
      </c>
      <c r="N5" s="6" t="s">
        <v>139</v>
      </c>
      <c r="O5" s="6" t="s">
        <v>140</v>
      </c>
    </row>
    <row r="6" spans="2:15" x14ac:dyDescent="0.25">
      <c r="B6" s="8" t="s">
        <v>118</v>
      </c>
      <c r="C6" s="10">
        <v>1981068.395</v>
      </c>
      <c r="D6" s="11">
        <v>2074444.9739999999</v>
      </c>
      <c r="E6" s="11">
        <v>2494876.96</v>
      </c>
      <c r="F6" s="11">
        <v>1629731.17</v>
      </c>
      <c r="G6" s="11">
        <v>1007471.6699999999</v>
      </c>
      <c r="H6" s="11">
        <v>950445.06</v>
      </c>
      <c r="I6" s="11">
        <v>1210974.99</v>
      </c>
      <c r="J6" s="11">
        <v>1220688.96</v>
      </c>
      <c r="K6" s="11">
        <v>1207592.22</v>
      </c>
      <c r="L6" s="11">
        <v>1137523.48</v>
      </c>
      <c r="M6" s="11">
        <v>1243087.4200000002</v>
      </c>
      <c r="N6" s="11">
        <v>1027956.8400000001</v>
      </c>
      <c r="O6" s="12">
        <v>1258705.0100000002</v>
      </c>
    </row>
    <row r="7" spans="2:15" x14ac:dyDescent="0.25">
      <c r="B7" s="9" t="s">
        <v>105</v>
      </c>
      <c r="C7" s="13">
        <v>3212099.08</v>
      </c>
      <c r="D7" s="14">
        <v>2972576.9679999999</v>
      </c>
      <c r="E7" s="14">
        <v>2848252.5469999998</v>
      </c>
      <c r="F7" s="14">
        <v>2434477.105</v>
      </c>
      <c r="G7" s="14">
        <v>2184192.04</v>
      </c>
      <c r="H7" s="14">
        <v>1929465.7500000007</v>
      </c>
      <c r="I7" s="14">
        <v>1726994.95</v>
      </c>
      <c r="J7" s="14">
        <v>1466307.78</v>
      </c>
      <c r="K7" s="14">
        <v>1351372.83</v>
      </c>
      <c r="L7" s="14">
        <v>1313489.8</v>
      </c>
      <c r="M7" s="14">
        <v>1166257.6399999999</v>
      </c>
      <c r="N7" s="14">
        <v>1245786.48</v>
      </c>
      <c r="O7" s="15">
        <v>1225185.92</v>
      </c>
    </row>
    <row r="8" spans="2:15" x14ac:dyDescent="0.25">
      <c r="B8" s="9" t="s">
        <v>119</v>
      </c>
      <c r="C8" s="13">
        <v>407809.39999999997</v>
      </c>
      <c r="D8" s="14">
        <v>445094.62</v>
      </c>
      <c r="E8" s="14">
        <v>570575.49300000002</v>
      </c>
      <c r="F8" s="14">
        <v>738220.40999999992</v>
      </c>
      <c r="G8" s="14">
        <v>723363.94</v>
      </c>
      <c r="H8" s="14">
        <v>683934.62</v>
      </c>
      <c r="I8" s="14">
        <v>668476.02</v>
      </c>
      <c r="J8" s="14">
        <v>866218.77</v>
      </c>
      <c r="K8" s="14">
        <v>796418.37</v>
      </c>
      <c r="L8" s="14">
        <v>833128.89</v>
      </c>
      <c r="M8" s="14">
        <v>945509.28</v>
      </c>
      <c r="N8" s="14">
        <v>867344.92</v>
      </c>
      <c r="O8" s="15">
        <v>814321.06</v>
      </c>
    </row>
    <row r="9" spans="2:15" ht="24" x14ac:dyDescent="0.25">
      <c r="B9" s="9" t="s">
        <v>111</v>
      </c>
      <c r="C9" s="13">
        <v>79464.460000000006</v>
      </c>
      <c r="D9" s="14">
        <v>88267.45</v>
      </c>
      <c r="E9" s="14">
        <v>164900.06</v>
      </c>
      <c r="F9" s="14">
        <v>176633.60000000001</v>
      </c>
      <c r="G9" s="14">
        <v>124430.85</v>
      </c>
      <c r="H9" s="14">
        <v>142952</v>
      </c>
      <c r="I9" s="14">
        <v>157485.85999999999</v>
      </c>
      <c r="J9" s="14">
        <v>189297.93</v>
      </c>
      <c r="K9" s="14">
        <v>132802.38</v>
      </c>
      <c r="L9" s="14">
        <v>145233.22</v>
      </c>
      <c r="M9" s="14">
        <v>233679.86000000002</v>
      </c>
      <c r="N9" s="14">
        <v>250392.62</v>
      </c>
      <c r="O9" s="15">
        <v>275363.74</v>
      </c>
    </row>
    <row r="10" spans="2:15" ht="24" x14ac:dyDescent="0.25">
      <c r="B10" s="9" t="s">
        <v>110</v>
      </c>
      <c r="C10" s="13">
        <v>456288.78499999997</v>
      </c>
      <c r="D10" s="14">
        <v>411665.80500000005</v>
      </c>
      <c r="E10" s="14">
        <v>426597.03</v>
      </c>
      <c r="F10" s="14">
        <v>413526.81</v>
      </c>
      <c r="G10" s="14">
        <v>100690.133</v>
      </c>
      <c r="H10" s="14">
        <v>97702.94</v>
      </c>
      <c r="I10" s="14">
        <v>178669.74</v>
      </c>
      <c r="J10" s="14">
        <v>95702.340000000011</v>
      </c>
      <c r="K10" s="14">
        <v>60305.9</v>
      </c>
      <c r="L10" s="14">
        <v>150915.22</v>
      </c>
      <c r="M10" s="14">
        <v>61745.960000000006</v>
      </c>
      <c r="N10" s="14">
        <v>82854.78</v>
      </c>
      <c r="O10" s="15">
        <v>97833.87000000001</v>
      </c>
    </row>
    <row r="11" spans="2:15" x14ac:dyDescent="0.25">
      <c r="B11" s="9" t="s">
        <v>113</v>
      </c>
      <c r="C11" s="13">
        <v>90782.095000000001</v>
      </c>
      <c r="D11" s="14">
        <v>82090.539999999994</v>
      </c>
      <c r="E11" s="14">
        <v>48801.279999999999</v>
      </c>
      <c r="F11" s="14">
        <v>42669.96</v>
      </c>
      <c r="G11" s="14">
        <v>38159.86</v>
      </c>
      <c r="H11" s="14">
        <v>69134.22</v>
      </c>
      <c r="I11" s="14">
        <v>51089.759999999995</v>
      </c>
      <c r="J11" s="14">
        <v>56409.71</v>
      </c>
      <c r="K11" s="14">
        <v>78921.89</v>
      </c>
      <c r="L11" s="14">
        <v>54990.85</v>
      </c>
      <c r="M11" s="14">
        <v>50135.08</v>
      </c>
      <c r="N11" s="14">
        <v>48446.57</v>
      </c>
      <c r="O11" s="15">
        <v>55828.130000000005</v>
      </c>
    </row>
    <row r="12" spans="2:15" ht="15.75" thickBot="1" x14ac:dyDescent="0.3">
      <c r="B12" s="23" t="s">
        <v>141</v>
      </c>
      <c r="C12" s="24">
        <v>827226.44250000082</v>
      </c>
      <c r="D12" s="25">
        <v>1033672.1464999989</v>
      </c>
      <c r="E12" s="25">
        <v>810065.56170000043</v>
      </c>
      <c r="F12" s="25">
        <v>694584.1817000024</v>
      </c>
      <c r="G12" s="25">
        <v>528392.58360000048</v>
      </c>
      <c r="H12" s="25">
        <v>679333.76819999982</v>
      </c>
      <c r="I12" s="25">
        <v>677099.79000000097</v>
      </c>
      <c r="J12" s="25">
        <v>586919.46999999974</v>
      </c>
      <c r="K12" s="25">
        <v>445708.41000000061</v>
      </c>
      <c r="L12" s="25">
        <v>483340.1099999994</v>
      </c>
      <c r="M12" s="25">
        <v>473834.30000000075</v>
      </c>
      <c r="N12" s="25">
        <v>214467.08999999939</v>
      </c>
      <c r="O12" s="26">
        <v>100827.34999999916</v>
      </c>
    </row>
    <row r="13" spans="2:15" ht="15.75" thickBot="1" x14ac:dyDescent="0.3">
      <c r="B13" s="7" t="s">
        <v>126</v>
      </c>
      <c r="C13" s="27">
        <v>7054738.6575000007</v>
      </c>
      <c r="D13" s="28">
        <v>7107812.5034999987</v>
      </c>
      <c r="E13" s="28">
        <v>7364068.9316999996</v>
      </c>
      <c r="F13" s="28">
        <v>6129843.2367000012</v>
      </c>
      <c r="G13" s="28">
        <v>4706701.0766000003</v>
      </c>
      <c r="H13" s="28">
        <v>4552968.3582000006</v>
      </c>
      <c r="I13" s="28">
        <v>4670791.1100000003</v>
      </c>
      <c r="J13" s="28">
        <v>4481544.96</v>
      </c>
      <c r="K13" s="28">
        <v>4073122.0000000005</v>
      </c>
      <c r="L13" s="28">
        <v>4118621.5700000003</v>
      </c>
      <c r="M13" s="28">
        <v>4174249.5400000005</v>
      </c>
      <c r="N13" s="28">
        <v>3737249.2999999993</v>
      </c>
      <c r="O13" s="29">
        <v>3828065.0799999996</v>
      </c>
    </row>
  </sheetData>
  <mergeCells count="2">
    <mergeCell ref="B4:B5"/>
    <mergeCell ref="C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workbookViewId="0"/>
  </sheetViews>
  <sheetFormatPr defaultRowHeight="15" x14ac:dyDescent="0.25"/>
  <cols>
    <col min="2" max="2" width="28.5703125" customWidth="1"/>
    <col min="3" max="14" width="11.28515625" customWidth="1"/>
  </cols>
  <sheetData>
    <row r="2" spans="2:15" x14ac:dyDescent="0.25">
      <c r="B2" s="1" t="s">
        <v>2</v>
      </c>
    </row>
    <row r="3" spans="2:15" ht="15.75" thickBot="1" x14ac:dyDescent="0.3"/>
    <row r="4" spans="2:15" ht="15.75" thickBot="1" x14ac:dyDescent="0.3">
      <c r="B4" s="43" t="s">
        <v>89</v>
      </c>
      <c r="C4" s="45" t="s">
        <v>127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2:15" ht="24.75" thickBot="1" x14ac:dyDescent="0.3">
      <c r="B5" s="44"/>
      <c r="C5" s="3" t="s">
        <v>128</v>
      </c>
      <c r="D5" s="4" t="s">
        <v>129</v>
      </c>
      <c r="E5" s="4" t="s">
        <v>130</v>
      </c>
      <c r="F5" s="4" t="s">
        <v>131</v>
      </c>
      <c r="G5" s="5" t="s">
        <v>132</v>
      </c>
      <c r="H5" s="3" t="s">
        <v>133</v>
      </c>
      <c r="I5" s="4" t="s">
        <v>134</v>
      </c>
      <c r="J5" s="4" t="s">
        <v>135</v>
      </c>
      <c r="K5" s="4" t="s">
        <v>136</v>
      </c>
      <c r="L5" s="4" t="s">
        <v>137</v>
      </c>
      <c r="M5" s="5" t="s">
        <v>138</v>
      </c>
      <c r="N5" s="6" t="s">
        <v>139</v>
      </c>
      <c r="O5" s="6" t="s">
        <v>140</v>
      </c>
    </row>
    <row r="6" spans="2:15" x14ac:dyDescent="0.25">
      <c r="B6" s="20" t="s">
        <v>113</v>
      </c>
      <c r="C6" s="11">
        <v>26337.4</v>
      </c>
      <c r="D6" s="11">
        <v>27047.219999999998</v>
      </c>
      <c r="E6" s="11">
        <v>25692.870000000003</v>
      </c>
      <c r="F6" s="11">
        <v>26796.76</v>
      </c>
      <c r="G6" s="11">
        <v>21113.49</v>
      </c>
      <c r="H6" s="11">
        <v>27074.82</v>
      </c>
      <c r="I6" s="11">
        <v>17990.23</v>
      </c>
      <c r="J6" s="11">
        <v>16222.779999999999</v>
      </c>
      <c r="K6" s="11">
        <v>10586.36</v>
      </c>
      <c r="L6" s="11">
        <v>20747.739999999998</v>
      </c>
      <c r="M6" s="11">
        <v>22493.11</v>
      </c>
      <c r="N6" s="11">
        <v>23119.59</v>
      </c>
      <c r="O6" s="12">
        <v>24670.89</v>
      </c>
    </row>
    <row r="7" spans="2:15" ht="24" x14ac:dyDescent="0.25">
      <c r="B7" s="21" t="s">
        <v>111</v>
      </c>
      <c r="C7" s="14">
        <v>191</v>
      </c>
      <c r="D7" s="14">
        <v>14.5</v>
      </c>
      <c r="E7" s="14">
        <v>471.98</v>
      </c>
      <c r="F7" s="14">
        <v>661.48</v>
      </c>
      <c r="G7" s="14">
        <v>1535.38</v>
      </c>
      <c r="H7" s="14">
        <v>1491</v>
      </c>
      <c r="I7" s="14">
        <v>1033.24</v>
      </c>
      <c r="J7" s="14">
        <v>614.88</v>
      </c>
      <c r="K7" s="14">
        <v>481.56</v>
      </c>
      <c r="L7" s="14">
        <v>188.56</v>
      </c>
      <c r="M7" s="14">
        <v>402.1</v>
      </c>
      <c r="N7" s="14">
        <v>177.7</v>
      </c>
      <c r="O7" s="15">
        <v>10709.14</v>
      </c>
    </row>
    <row r="8" spans="2:15" x14ac:dyDescent="0.25">
      <c r="B8" s="21" t="s">
        <v>118</v>
      </c>
      <c r="C8" s="14">
        <v>47722.26</v>
      </c>
      <c r="D8" s="14">
        <v>82918</v>
      </c>
      <c r="E8" s="14">
        <v>76984.259999999995</v>
      </c>
      <c r="F8" s="14">
        <v>105316.68</v>
      </c>
      <c r="G8" s="14">
        <v>73958.06</v>
      </c>
      <c r="H8" s="14">
        <v>57571.16</v>
      </c>
      <c r="I8" s="14">
        <v>94662.66</v>
      </c>
      <c r="J8" s="14">
        <v>102496.89</v>
      </c>
      <c r="K8" s="14">
        <v>4787.78</v>
      </c>
      <c r="L8" s="14">
        <v>11978.02</v>
      </c>
      <c r="M8" s="14">
        <v>27209.08</v>
      </c>
      <c r="N8" s="14">
        <v>15858.93</v>
      </c>
      <c r="O8" s="22">
        <v>9423.6200000000008</v>
      </c>
    </row>
    <row r="9" spans="2:15" ht="24" x14ac:dyDescent="0.25">
      <c r="B9" s="21" t="s">
        <v>110</v>
      </c>
      <c r="C9" s="14">
        <v>1585.16</v>
      </c>
      <c r="D9" s="14">
        <v>626.46</v>
      </c>
      <c r="E9" s="14">
        <v>6320.52</v>
      </c>
      <c r="F9" s="14">
        <v>4768.75</v>
      </c>
      <c r="G9" s="14">
        <v>6174.9100000000008</v>
      </c>
      <c r="H9" s="14">
        <v>139</v>
      </c>
      <c r="I9" s="14">
        <v>24587.4</v>
      </c>
      <c r="J9" s="14">
        <v>15264.61</v>
      </c>
      <c r="K9" s="14">
        <v>10189.35</v>
      </c>
      <c r="L9" s="14">
        <v>192.16</v>
      </c>
      <c r="M9" s="14">
        <v>1636.8</v>
      </c>
      <c r="N9" s="14">
        <v>889.8</v>
      </c>
      <c r="O9" s="22">
        <v>1789.66</v>
      </c>
    </row>
    <row r="10" spans="2:15" x14ac:dyDescent="0.25">
      <c r="B10" s="21" t="s">
        <v>98</v>
      </c>
      <c r="C10" s="14">
        <v>0</v>
      </c>
      <c r="D10" s="14">
        <v>0</v>
      </c>
      <c r="E10" s="14">
        <v>702.32</v>
      </c>
      <c r="F10" s="14">
        <v>0</v>
      </c>
      <c r="G10" s="14">
        <v>0</v>
      </c>
      <c r="H10" s="14">
        <v>248</v>
      </c>
      <c r="I10" s="14">
        <v>159.38</v>
      </c>
      <c r="J10" s="14">
        <v>0</v>
      </c>
      <c r="K10" s="14">
        <v>0</v>
      </c>
      <c r="L10" s="14">
        <v>1644.38</v>
      </c>
      <c r="M10" s="14">
        <v>2646.86</v>
      </c>
      <c r="N10" s="14">
        <v>2578.58</v>
      </c>
      <c r="O10" s="22">
        <v>1165.26</v>
      </c>
    </row>
    <row r="11" spans="2:15" ht="24" x14ac:dyDescent="0.25">
      <c r="B11" s="21" t="s">
        <v>117</v>
      </c>
      <c r="C11" s="14">
        <v>0</v>
      </c>
      <c r="D11" s="14">
        <v>0</v>
      </c>
      <c r="E11" s="14">
        <v>204.72</v>
      </c>
      <c r="F11" s="14">
        <v>427.82</v>
      </c>
      <c r="G11" s="14">
        <v>137.41999999999999</v>
      </c>
      <c r="H11" s="14">
        <v>0</v>
      </c>
      <c r="I11" s="14">
        <v>357.3</v>
      </c>
      <c r="J11" s="14">
        <v>6595.52</v>
      </c>
      <c r="K11" s="14">
        <v>9440.2800000000007</v>
      </c>
      <c r="L11" s="14">
        <v>3.04</v>
      </c>
      <c r="M11" s="14">
        <v>120.44</v>
      </c>
      <c r="N11" s="14">
        <v>128.08000000000001</v>
      </c>
      <c r="O11" s="22">
        <v>44.92</v>
      </c>
    </row>
    <row r="12" spans="2:15" ht="15.75" thickBot="1" x14ac:dyDescent="0.3">
      <c r="B12" s="30" t="s">
        <v>141</v>
      </c>
      <c r="C12" s="25">
        <v>248.25</v>
      </c>
      <c r="D12" s="25">
        <v>7927.4149999999936</v>
      </c>
      <c r="E12" s="25">
        <v>570.07999999997264</v>
      </c>
      <c r="F12" s="25">
        <v>998.72000000000116</v>
      </c>
      <c r="G12" s="25">
        <v>122.90000000000873</v>
      </c>
      <c r="H12" s="25">
        <v>5820.5099999999948</v>
      </c>
      <c r="I12" s="25">
        <v>743.92000000001281</v>
      </c>
      <c r="J12" s="25">
        <v>2200.6199999999953</v>
      </c>
      <c r="K12" s="25">
        <v>87.039999999993597</v>
      </c>
      <c r="L12" s="25">
        <v>53.459999999999127</v>
      </c>
      <c r="M12" s="25">
        <v>16.979999999995925</v>
      </c>
      <c r="N12" s="25">
        <v>6.5799999999871943</v>
      </c>
      <c r="O12" s="26">
        <v>13.639999999992142</v>
      </c>
    </row>
    <row r="13" spans="2:15" ht="15.75" thickBot="1" x14ac:dyDescent="0.3">
      <c r="B13" s="31" t="s">
        <v>126</v>
      </c>
      <c r="C13" s="28">
        <v>76084.070000000007</v>
      </c>
      <c r="D13" s="28">
        <v>118533.595</v>
      </c>
      <c r="E13" s="28">
        <v>110946.74999999999</v>
      </c>
      <c r="F13" s="28">
        <v>138970.21</v>
      </c>
      <c r="G13" s="28">
        <v>103042.16</v>
      </c>
      <c r="H13" s="28">
        <v>92344.49</v>
      </c>
      <c r="I13" s="28">
        <v>139534.13</v>
      </c>
      <c r="J13" s="28">
        <v>143395.29999999999</v>
      </c>
      <c r="K13" s="28">
        <v>35572.369999999995</v>
      </c>
      <c r="L13" s="28">
        <v>34807.360000000001</v>
      </c>
      <c r="M13" s="28">
        <v>54525.37</v>
      </c>
      <c r="N13" s="28">
        <v>42759.259999999995</v>
      </c>
      <c r="O13" s="29">
        <v>47817.13</v>
      </c>
    </row>
  </sheetData>
  <mergeCells count="2">
    <mergeCell ref="B4:B5"/>
    <mergeCell ref="C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B9" sqref="B9:C9"/>
    </sheetView>
  </sheetViews>
  <sheetFormatPr defaultRowHeight="15" x14ac:dyDescent="0.25"/>
  <cols>
    <col min="3" max="3" width="23" customWidth="1"/>
  </cols>
  <sheetData>
    <row r="2" spans="2:3" x14ac:dyDescent="0.25">
      <c r="B2" s="1" t="s">
        <v>3</v>
      </c>
    </row>
    <row r="3" spans="2:3" ht="15.75" thickBot="1" x14ac:dyDescent="0.3"/>
    <row r="4" spans="2:3" ht="15.75" thickBot="1" x14ac:dyDescent="0.3">
      <c r="B4" s="2" t="s">
        <v>127</v>
      </c>
      <c r="C4" s="2" t="s">
        <v>142</v>
      </c>
    </row>
    <row r="5" spans="2:3" x14ac:dyDescent="0.25">
      <c r="B5" s="16">
        <v>2005</v>
      </c>
      <c r="C5" s="12">
        <v>2039327.7452694899</v>
      </c>
    </row>
    <row r="6" spans="2:3" x14ac:dyDescent="0.25">
      <c r="B6" s="17">
        <v>2006</v>
      </c>
      <c r="C6" s="15">
        <v>1899422.9570558302</v>
      </c>
    </row>
    <row r="7" spans="2:3" x14ac:dyDescent="0.25">
      <c r="B7" s="17">
        <v>2007</v>
      </c>
      <c r="C7" s="15">
        <v>1803518.0187619112</v>
      </c>
    </row>
    <row r="8" spans="2:3" x14ac:dyDescent="0.25">
      <c r="B8" s="17">
        <v>2008</v>
      </c>
      <c r="C8" s="15">
        <v>1582285.0494325296</v>
      </c>
    </row>
    <row r="9" spans="2:3" x14ac:dyDescent="0.25">
      <c r="B9" s="17">
        <v>2009</v>
      </c>
      <c r="C9" s="15">
        <v>1344562.0719261512</v>
      </c>
    </row>
    <row r="10" spans="2:3" x14ac:dyDescent="0.25">
      <c r="B10" s="17">
        <v>2010</v>
      </c>
      <c r="C10" s="15">
        <v>1484357.3664244248</v>
      </c>
    </row>
    <row r="11" spans="2:3" x14ac:dyDescent="0.25">
      <c r="B11" s="17">
        <v>2011</v>
      </c>
      <c r="C11" s="15">
        <v>1363515.9</v>
      </c>
    </row>
    <row r="12" spans="2:3" x14ac:dyDescent="0.25">
      <c r="B12" s="17">
        <v>2012</v>
      </c>
      <c r="C12" s="15">
        <v>1327242.2999999998</v>
      </c>
    </row>
    <row r="13" spans="2:3" x14ac:dyDescent="0.25">
      <c r="B13" s="17">
        <v>2013</v>
      </c>
      <c r="C13" s="15">
        <v>1182063.7</v>
      </c>
    </row>
    <row r="14" spans="2:3" x14ac:dyDescent="0.25">
      <c r="B14" s="17">
        <v>2014</v>
      </c>
      <c r="C14" s="15">
        <v>1136864.5</v>
      </c>
    </row>
    <row r="15" spans="2:3" x14ac:dyDescent="0.25">
      <c r="B15" s="17">
        <v>2015</v>
      </c>
      <c r="C15" s="15">
        <v>1095158.1000000001</v>
      </c>
    </row>
    <row r="16" spans="2:3" x14ac:dyDescent="0.25">
      <c r="B16" s="17">
        <v>2016</v>
      </c>
      <c r="C16" s="15">
        <v>1140386.5</v>
      </c>
    </row>
    <row r="17" spans="2:3" ht="15.75" thickBot="1" x14ac:dyDescent="0.3">
      <c r="B17" s="18">
        <v>2017</v>
      </c>
      <c r="C17" s="19">
        <v>1084630.8999999999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2" sqref="B2"/>
    </sheetView>
  </sheetViews>
  <sheetFormatPr defaultRowHeight="15" x14ac:dyDescent="0.25"/>
  <cols>
    <col min="2" max="2" width="35.7109375" customWidth="1"/>
    <col min="3" max="4" width="11.5703125" customWidth="1"/>
  </cols>
  <sheetData>
    <row r="2" spans="2:4" ht="17.25" x14ac:dyDescent="0.25">
      <c r="B2" s="1" t="s">
        <v>4</v>
      </c>
    </row>
    <row r="3" spans="2:4" ht="15.75" thickBot="1" x14ac:dyDescent="0.3"/>
    <row r="4" spans="2:4" ht="15.75" thickBot="1" x14ac:dyDescent="0.3">
      <c r="B4" s="43" t="s">
        <v>89</v>
      </c>
      <c r="C4" s="48" t="s">
        <v>143</v>
      </c>
      <c r="D4" s="48">
        <v>0</v>
      </c>
    </row>
    <row r="5" spans="2:4" ht="15.75" thickBot="1" x14ac:dyDescent="0.3">
      <c r="B5" s="44">
        <v>0</v>
      </c>
      <c r="C5" s="34" t="s">
        <v>144</v>
      </c>
      <c r="D5" s="35" t="s">
        <v>145</v>
      </c>
    </row>
    <row r="6" spans="2:4" x14ac:dyDescent="0.25">
      <c r="B6" s="8" t="s">
        <v>93</v>
      </c>
      <c r="C6" s="11">
        <v>0</v>
      </c>
      <c r="D6" s="12">
        <v>0</v>
      </c>
    </row>
    <row r="7" spans="2:4" x14ac:dyDescent="0.25">
      <c r="B7" s="9" t="s">
        <v>94</v>
      </c>
      <c r="C7" s="14">
        <v>8120.6899999999978</v>
      </c>
      <c r="D7" s="15">
        <v>8120.69</v>
      </c>
    </row>
    <row r="8" spans="2:4" x14ac:dyDescent="0.25">
      <c r="B8" s="9" t="s">
        <v>95</v>
      </c>
      <c r="C8" s="14">
        <v>134.62</v>
      </c>
      <c r="D8" s="15">
        <v>134.62</v>
      </c>
    </row>
    <row r="9" spans="2:4" x14ac:dyDescent="0.25">
      <c r="B9" s="9" t="s">
        <v>96</v>
      </c>
      <c r="C9" s="14">
        <v>0</v>
      </c>
      <c r="D9" s="15">
        <v>0</v>
      </c>
    </row>
    <row r="10" spans="2:4" x14ac:dyDescent="0.25">
      <c r="B10" s="9" t="s">
        <v>97</v>
      </c>
      <c r="C10" s="14">
        <v>1169.9000000000003</v>
      </c>
      <c r="D10" s="15">
        <v>1169.8999999999999</v>
      </c>
    </row>
    <row r="11" spans="2:4" x14ac:dyDescent="0.25">
      <c r="B11" s="9" t="s">
        <v>98</v>
      </c>
      <c r="C11" s="14">
        <v>83764.73000000001</v>
      </c>
      <c r="D11" s="15">
        <v>83764.73</v>
      </c>
    </row>
    <row r="12" spans="2:4" x14ac:dyDescent="0.25">
      <c r="B12" s="9" t="s">
        <v>99</v>
      </c>
      <c r="C12" s="14">
        <v>6746.35</v>
      </c>
      <c r="D12" s="15">
        <v>6746.35</v>
      </c>
    </row>
    <row r="13" spans="2:4" ht="36" x14ac:dyDescent="0.25">
      <c r="B13" s="9" t="s">
        <v>100</v>
      </c>
      <c r="C13" s="14">
        <v>1400.4</v>
      </c>
      <c r="D13" s="15">
        <v>1400.4</v>
      </c>
    </row>
    <row r="14" spans="2:4" x14ac:dyDescent="0.25">
      <c r="B14" s="9" t="s">
        <v>101</v>
      </c>
      <c r="C14" s="14">
        <v>0</v>
      </c>
      <c r="D14" s="15">
        <v>0</v>
      </c>
    </row>
    <row r="15" spans="2:4" x14ac:dyDescent="0.25">
      <c r="B15" s="9" t="s">
        <v>102</v>
      </c>
      <c r="C15" s="14">
        <v>0</v>
      </c>
      <c r="D15" s="15">
        <v>0</v>
      </c>
    </row>
    <row r="16" spans="2:4" x14ac:dyDescent="0.25">
      <c r="B16" s="9" t="s">
        <v>103</v>
      </c>
      <c r="C16" s="14">
        <v>16820.070000000007</v>
      </c>
      <c r="D16" s="15">
        <v>16820.07</v>
      </c>
    </row>
    <row r="17" spans="2:4" x14ac:dyDescent="0.25">
      <c r="B17" s="9" t="s">
        <v>104</v>
      </c>
      <c r="C17" s="14">
        <v>5042.2300000000005</v>
      </c>
      <c r="D17" s="15">
        <v>5042.2299999999996</v>
      </c>
    </row>
    <row r="18" spans="2:4" x14ac:dyDescent="0.25">
      <c r="B18" s="9" t="s">
        <v>105</v>
      </c>
      <c r="C18" s="14">
        <v>1245187.0999999996</v>
      </c>
      <c r="D18" s="36">
        <v>1245786.48</v>
      </c>
    </row>
    <row r="19" spans="2:4" x14ac:dyDescent="0.25">
      <c r="B19" s="9" t="s">
        <v>106</v>
      </c>
      <c r="C19" s="14">
        <v>14941.64</v>
      </c>
      <c r="D19" s="15">
        <v>14941.64</v>
      </c>
    </row>
    <row r="20" spans="2:4" x14ac:dyDescent="0.25">
      <c r="B20" s="9" t="s">
        <v>107</v>
      </c>
      <c r="C20" s="14">
        <v>25.63</v>
      </c>
      <c r="D20" s="15">
        <v>25.63</v>
      </c>
    </row>
    <row r="21" spans="2:4" ht="24" x14ac:dyDescent="0.25">
      <c r="B21" s="9" t="s">
        <v>108</v>
      </c>
      <c r="C21" s="14">
        <v>5.18</v>
      </c>
      <c r="D21" s="15">
        <v>5.18</v>
      </c>
    </row>
    <row r="22" spans="2:4" x14ac:dyDescent="0.25">
      <c r="B22" s="9" t="s">
        <v>109</v>
      </c>
      <c r="C22" s="14">
        <v>0</v>
      </c>
      <c r="D22" s="15">
        <v>0</v>
      </c>
    </row>
    <row r="23" spans="2:4" ht="24" x14ac:dyDescent="0.25">
      <c r="B23" s="9" t="s">
        <v>110</v>
      </c>
      <c r="C23" s="14">
        <v>82854.779999999912</v>
      </c>
      <c r="D23" s="15">
        <v>82854.78</v>
      </c>
    </row>
    <row r="24" spans="2:4" ht="24" x14ac:dyDescent="0.25">
      <c r="B24" s="9" t="s">
        <v>111</v>
      </c>
      <c r="C24" s="14">
        <v>250392.62000000008</v>
      </c>
      <c r="D24" s="15">
        <v>250392.62</v>
      </c>
    </row>
    <row r="25" spans="2:4" x14ac:dyDescent="0.25">
      <c r="B25" s="9" t="s">
        <v>112</v>
      </c>
      <c r="C25" s="14">
        <v>54305.750000000022</v>
      </c>
      <c r="D25" s="15">
        <v>54305.75</v>
      </c>
    </row>
    <row r="26" spans="2:4" x14ac:dyDescent="0.25">
      <c r="B26" s="9" t="s">
        <v>113</v>
      </c>
      <c r="C26" s="14">
        <v>46243.85</v>
      </c>
      <c r="D26" s="36">
        <v>48446.57</v>
      </c>
    </row>
    <row r="27" spans="2:4" x14ac:dyDescent="0.25">
      <c r="B27" s="9" t="s">
        <v>114</v>
      </c>
      <c r="C27" s="14">
        <v>17.169999999999998</v>
      </c>
      <c r="D27" s="15">
        <v>17.170000000000002</v>
      </c>
    </row>
    <row r="28" spans="2:4" x14ac:dyDescent="0.25">
      <c r="B28" s="9" t="s">
        <v>115</v>
      </c>
      <c r="C28" s="14">
        <v>1366.8000000000002</v>
      </c>
      <c r="D28" s="15">
        <v>1366.8000000000002</v>
      </c>
    </row>
    <row r="29" spans="2:4" x14ac:dyDescent="0.25">
      <c r="B29" s="9" t="s">
        <v>116</v>
      </c>
      <c r="C29" s="14">
        <v>43.06</v>
      </c>
      <c r="D29" s="15">
        <v>43.06</v>
      </c>
    </row>
    <row r="30" spans="2:4" ht="24" x14ac:dyDescent="0.25">
      <c r="B30" s="9" t="s">
        <v>117</v>
      </c>
      <c r="C30" s="14">
        <v>6466.4999999999991</v>
      </c>
      <c r="D30" s="15">
        <v>6466.5</v>
      </c>
    </row>
    <row r="31" spans="2:4" x14ac:dyDescent="0.25">
      <c r="B31" s="9" t="s">
        <v>118</v>
      </c>
      <c r="C31" s="14">
        <v>1023145.6399999995</v>
      </c>
      <c r="D31" s="36">
        <v>1027956.8400000001</v>
      </c>
    </row>
    <row r="32" spans="2:4" x14ac:dyDescent="0.25">
      <c r="B32" s="9" t="s">
        <v>119</v>
      </c>
      <c r="C32" s="14">
        <v>853705.71999999916</v>
      </c>
      <c r="D32" s="36">
        <v>867344.92</v>
      </c>
    </row>
    <row r="33" spans="2:4" x14ac:dyDescent="0.25">
      <c r="B33" s="9" t="s">
        <v>120</v>
      </c>
      <c r="C33" s="14">
        <v>0</v>
      </c>
      <c r="D33" s="15">
        <v>0</v>
      </c>
    </row>
    <row r="34" spans="2:4" x14ac:dyDescent="0.25">
      <c r="B34" s="9" t="s">
        <v>121</v>
      </c>
      <c r="C34" s="14">
        <v>6580.9400000000014</v>
      </c>
      <c r="D34" s="15">
        <v>6580.94</v>
      </c>
    </row>
    <row r="35" spans="2:4" x14ac:dyDescent="0.25">
      <c r="B35" s="9" t="s">
        <v>122</v>
      </c>
      <c r="C35" s="14">
        <v>0</v>
      </c>
      <c r="D35" s="15">
        <v>0</v>
      </c>
    </row>
    <row r="36" spans="2:4" x14ac:dyDescent="0.25">
      <c r="B36" s="9" t="s">
        <v>123</v>
      </c>
      <c r="C36" s="14">
        <v>7078.0899999999992</v>
      </c>
      <c r="D36" s="15">
        <v>7078.09</v>
      </c>
    </row>
    <row r="37" spans="2:4" x14ac:dyDescent="0.25">
      <c r="B37" s="9" t="s">
        <v>124</v>
      </c>
      <c r="C37" s="14">
        <v>0</v>
      </c>
      <c r="D37" s="15">
        <v>0</v>
      </c>
    </row>
    <row r="38" spans="2:4" ht="15.75" thickBot="1" x14ac:dyDescent="0.3">
      <c r="B38" s="23" t="s">
        <v>125</v>
      </c>
      <c r="C38" s="25">
        <v>437.34</v>
      </c>
      <c r="D38" s="26">
        <v>437.34</v>
      </c>
    </row>
    <row r="39" spans="2:4" ht="15.75" thickBot="1" x14ac:dyDescent="0.3">
      <c r="B39" s="7" t="s">
        <v>126</v>
      </c>
      <c r="C39" s="28">
        <v>3715996.799999998</v>
      </c>
      <c r="D39" s="29">
        <v>3737249.2999999993</v>
      </c>
    </row>
    <row r="40" spans="2:4" x14ac:dyDescent="0.25">
      <c r="B40" s="37" t="s">
        <v>5</v>
      </c>
    </row>
  </sheetData>
  <mergeCells count="2">
    <mergeCell ref="B4:B5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2"/>
  <sheetViews>
    <sheetView workbookViewId="0"/>
  </sheetViews>
  <sheetFormatPr defaultRowHeight="15" x14ac:dyDescent="0.25"/>
  <cols>
    <col min="2" max="2" width="11.5703125" customWidth="1"/>
    <col min="3" max="3" width="16.42578125" customWidth="1"/>
  </cols>
  <sheetData>
    <row r="2" spans="2:3" x14ac:dyDescent="0.25">
      <c r="B2" s="1" t="s">
        <v>8</v>
      </c>
    </row>
    <row r="3" spans="2:3" ht="15.75" thickBot="1" x14ac:dyDescent="0.3"/>
    <row r="4" spans="2:3" ht="26.25" thickBot="1" x14ac:dyDescent="0.3">
      <c r="B4" s="38" t="s">
        <v>9</v>
      </c>
      <c r="C4" s="39" t="s">
        <v>10</v>
      </c>
    </row>
    <row r="5" spans="2:3" x14ac:dyDescent="0.25">
      <c r="B5" s="40" t="s">
        <v>11</v>
      </c>
      <c r="C5" s="49">
        <v>1</v>
      </c>
    </row>
    <row r="6" spans="2:3" x14ac:dyDescent="0.25">
      <c r="B6" s="41" t="s">
        <v>13</v>
      </c>
      <c r="C6" s="50">
        <v>0</v>
      </c>
    </row>
    <row r="7" spans="2:3" x14ac:dyDescent="0.25">
      <c r="B7" s="41" t="s">
        <v>15</v>
      </c>
      <c r="C7" s="50">
        <v>1</v>
      </c>
    </row>
    <row r="8" spans="2:3" x14ac:dyDescent="0.25">
      <c r="B8" s="41" t="s">
        <v>17</v>
      </c>
      <c r="C8" s="50">
        <v>0.5</v>
      </c>
    </row>
    <row r="9" spans="2:3" x14ac:dyDescent="0.25">
      <c r="B9" s="41" t="s">
        <v>19</v>
      </c>
      <c r="C9" s="50">
        <v>0.5</v>
      </c>
    </row>
    <row r="10" spans="2:3" x14ac:dyDescent="0.25">
      <c r="B10" s="41" t="s">
        <v>21</v>
      </c>
      <c r="C10" s="50">
        <v>0</v>
      </c>
    </row>
    <row r="11" spans="2:3" x14ac:dyDescent="0.25">
      <c r="B11" s="41" t="s">
        <v>23</v>
      </c>
      <c r="C11" s="50">
        <v>0</v>
      </c>
    </row>
    <row r="12" spans="2:3" x14ac:dyDescent="0.25">
      <c r="B12" s="41" t="s">
        <v>25</v>
      </c>
      <c r="C12" s="50">
        <v>0</v>
      </c>
    </row>
    <row r="13" spans="2:3" x14ac:dyDescent="0.25">
      <c r="B13" s="41" t="s">
        <v>27</v>
      </c>
      <c r="C13" s="50">
        <v>0</v>
      </c>
    </row>
    <row r="14" spans="2:3" x14ac:dyDescent="0.25">
      <c r="B14" s="41" t="s">
        <v>29</v>
      </c>
      <c r="C14" s="50">
        <v>0</v>
      </c>
    </row>
    <row r="15" spans="2:3" x14ac:dyDescent="0.25">
      <c r="B15" s="41" t="s">
        <v>31</v>
      </c>
      <c r="C15" s="50">
        <v>0</v>
      </c>
    </row>
    <row r="16" spans="2:3" x14ac:dyDescent="0.25">
      <c r="B16" s="41" t="s">
        <v>33</v>
      </c>
      <c r="C16" s="50">
        <v>0</v>
      </c>
    </row>
    <row r="17" spans="2:3" x14ac:dyDescent="0.25">
      <c r="B17" s="41" t="s">
        <v>35</v>
      </c>
      <c r="C17" s="50">
        <v>1</v>
      </c>
    </row>
    <row r="18" spans="2:3" x14ac:dyDescent="0.25">
      <c r="B18" s="41" t="s">
        <v>37</v>
      </c>
      <c r="C18" s="50">
        <v>1</v>
      </c>
    </row>
    <row r="19" spans="2:3" x14ac:dyDescent="0.25">
      <c r="B19" s="41" t="s">
        <v>39</v>
      </c>
      <c r="C19" s="50">
        <v>0</v>
      </c>
    </row>
    <row r="20" spans="2:3" x14ac:dyDescent="0.25">
      <c r="B20" s="41" t="s">
        <v>41</v>
      </c>
      <c r="C20" s="50">
        <v>0</v>
      </c>
    </row>
    <row r="21" spans="2:3" x14ac:dyDescent="0.25">
      <c r="B21" s="41" t="s">
        <v>43</v>
      </c>
      <c r="C21" s="50">
        <v>0</v>
      </c>
    </row>
    <row r="22" spans="2:3" x14ac:dyDescent="0.25">
      <c r="B22" s="41" t="s">
        <v>45</v>
      </c>
      <c r="C22" s="50">
        <v>0</v>
      </c>
    </row>
    <row r="23" spans="2:3" x14ac:dyDescent="0.25">
      <c r="B23" s="41" t="s">
        <v>47</v>
      </c>
      <c r="C23" s="50">
        <v>0</v>
      </c>
    </row>
    <row r="24" spans="2:3" x14ac:dyDescent="0.25">
      <c r="B24" s="41" t="s">
        <v>49</v>
      </c>
      <c r="C24" s="50">
        <v>0</v>
      </c>
    </row>
    <row r="25" spans="2:3" x14ac:dyDescent="0.25">
      <c r="B25" s="41" t="s">
        <v>51</v>
      </c>
      <c r="C25" s="50">
        <v>0</v>
      </c>
    </row>
    <row r="26" spans="2:3" x14ac:dyDescent="0.25">
      <c r="B26" s="41" t="s">
        <v>53</v>
      </c>
      <c r="C26" s="50">
        <v>0</v>
      </c>
    </row>
    <row r="27" spans="2:3" x14ac:dyDescent="0.25">
      <c r="B27" s="41" t="s">
        <v>55</v>
      </c>
      <c r="C27" s="50">
        <v>0</v>
      </c>
    </row>
    <row r="28" spans="2:3" x14ac:dyDescent="0.25">
      <c r="B28" s="41" t="s">
        <v>57</v>
      </c>
      <c r="C28" s="50">
        <v>0</v>
      </c>
    </row>
    <row r="29" spans="2:3" x14ac:dyDescent="0.25">
      <c r="B29" s="41" t="s">
        <v>59</v>
      </c>
      <c r="C29" s="50">
        <v>1</v>
      </c>
    </row>
    <row r="30" spans="2:3" x14ac:dyDescent="0.25">
      <c r="B30" s="41" t="s">
        <v>61</v>
      </c>
      <c r="C30" s="50">
        <v>1</v>
      </c>
    </row>
    <row r="31" spans="2:3" x14ac:dyDescent="0.25">
      <c r="B31" s="41" t="s">
        <v>63</v>
      </c>
      <c r="C31" s="50">
        <v>0</v>
      </c>
    </row>
    <row r="32" spans="2:3" x14ac:dyDescent="0.25">
      <c r="B32" s="41" t="s">
        <v>65</v>
      </c>
      <c r="C32" s="50">
        <v>0</v>
      </c>
    </row>
    <row r="33" spans="2:3" x14ac:dyDescent="0.25">
      <c r="B33" s="41" t="s">
        <v>67</v>
      </c>
      <c r="C33" s="50">
        <v>0</v>
      </c>
    </row>
    <row r="34" spans="2:3" x14ac:dyDescent="0.25">
      <c r="B34" s="41" t="s">
        <v>69</v>
      </c>
      <c r="C34" s="50">
        <v>0.63</v>
      </c>
    </row>
    <row r="35" spans="2:3" x14ac:dyDescent="0.25">
      <c r="B35" s="41" t="s">
        <v>71</v>
      </c>
      <c r="C35" s="50">
        <v>1</v>
      </c>
    </row>
    <row r="36" spans="2:3" x14ac:dyDescent="0.25">
      <c r="B36" s="41" t="s">
        <v>73</v>
      </c>
      <c r="C36" s="50">
        <v>0</v>
      </c>
    </row>
    <row r="37" spans="2:3" x14ac:dyDescent="0.25">
      <c r="B37" s="41" t="s">
        <v>75</v>
      </c>
      <c r="C37" s="50">
        <v>0</v>
      </c>
    </row>
    <row r="38" spans="2:3" x14ac:dyDescent="0.25">
      <c r="B38" s="41" t="s">
        <v>77</v>
      </c>
      <c r="C38" s="50">
        <v>0.63</v>
      </c>
    </row>
    <row r="39" spans="2:3" x14ac:dyDescent="0.25">
      <c r="B39" s="41" t="s">
        <v>79</v>
      </c>
      <c r="C39" s="50">
        <v>0.63</v>
      </c>
    </row>
    <row r="40" spans="2:3" x14ac:dyDescent="0.25">
      <c r="B40" s="41" t="s">
        <v>81</v>
      </c>
      <c r="C40" s="50">
        <v>0.51</v>
      </c>
    </row>
    <row r="41" spans="2:3" x14ac:dyDescent="0.25">
      <c r="B41" s="41" t="s">
        <v>83</v>
      </c>
      <c r="C41" s="50">
        <v>0.2</v>
      </c>
    </row>
    <row r="42" spans="2:3" x14ac:dyDescent="0.25">
      <c r="B42" s="41" t="s">
        <v>85</v>
      </c>
      <c r="C42" s="50">
        <v>0.1</v>
      </c>
    </row>
    <row r="43" spans="2:3" x14ac:dyDescent="0.25">
      <c r="B43" s="41" t="s">
        <v>87</v>
      </c>
      <c r="C43" s="50">
        <v>0.5</v>
      </c>
    </row>
    <row r="44" spans="2:3" x14ac:dyDescent="0.25">
      <c r="B44" s="41" t="s">
        <v>12</v>
      </c>
      <c r="C44" s="50">
        <v>0.63</v>
      </c>
    </row>
    <row r="45" spans="2:3" x14ac:dyDescent="0.25">
      <c r="B45" s="41" t="s">
        <v>14</v>
      </c>
      <c r="C45" s="50">
        <v>0</v>
      </c>
    </row>
    <row r="46" spans="2:3" x14ac:dyDescent="0.25">
      <c r="B46" s="41" t="s">
        <v>16</v>
      </c>
      <c r="C46" s="50">
        <v>0</v>
      </c>
    </row>
    <row r="47" spans="2:3" x14ac:dyDescent="0.25">
      <c r="B47" s="41" t="s">
        <v>18</v>
      </c>
      <c r="C47" s="50">
        <v>0</v>
      </c>
    </row>
    <row r="48" spans="2:3" x14ac:dyDescent="0.25">
      <c r="B48" s="41" t="s">
        <v>20</v>
      </c>
      <c r="C48" s="50">
        <v>0</v>
      </c>
    </row>
    <row r="49" spans="2:3" x14ac:dyDescent="0.25">
      <c r="B49" s="41" t="s">
        <v>22</v>
      </c>
      <c r="C49" s="50">
        <v>0</v>
      </c>
    </row>
    <row r="50" spans="2:3" x14ac:dyDescent="0.25">
      <c r="B50" s="41" t="s">
        <v>24</v>
      </c>
      <c r="C50" s="50">
        <v>0</v>
      </c>
    </row>
    <row r="51" spans="2:3" x14ac:dyDescent="0.25">
      <c r="B51" s="41" t="s">
        <v>26</v>
      </c>
      <c r="C51" s="50">
        <v>0</v>
      </c>
    </row>
    <row r="52" spans="2:3" x14ac:dyDescent="0.25">
      <c r="B52" s="41" t="s">
        <v>28</v>
      </c>
      <c r="C52" s="50">
        <v>0</v>
      </c>
    </row>
    <row r="53" spans="2:3" x14ac:dyDescent="0.25">
      <c r="B53" s="41" t="s">
        <v>30</v>
      </c>
      <c r="C53" s="50">
        <v>0</v>
      </c>
    </row>
    <row r="54" spans="2:3" x14ac:dyDescent="0.25">
      <c r="B54" s="41" t="s">
        <v>32</v>
      </c>
      <c r="C54" s="50">
        <v>0</v>
      </c>
    </row>
    <row r="55" spans="2:3" x14ac:dyDescent="0.25">
      <c r="B55" s="41" t="s">
        <v>34</v>
      </c>
      <c r="C55" s="50">
        <v>0</v>
      </c>
    </row>
    <row r="56" spans="2:3" x14ac:dyDescent="0.25">
      <c r="B56" s="41" t="s">
        <v>36</v>
      </c>
      <c r="C56" s="50">
        <v>0</v>
      </c>
    </row>
    <row r="57" spans="2:3" x14ac:dyDescent="0.25">
      <c r="B57" s="41" t="s">
        <v>38</v>
      </c>
      <c r="C57" s="50">
        <v>0</v>
      </c>
    </row>
    <row r="58" spans="2:3" x14ac:dyDescent="0.25">
      <c r="B58" s="41" t="s">
        <v>40</v>
      </c>
      <c r="C58" s="50">
        <v>0</v>
      </c>
    </row>
    <row r="59" spans="2:3" x14ac:dyDescent="0.25">
      <c r="B59" s="41" t="s">
        <v>42</v>
      </c>
      <c r="C59" s="50">
        <v>0.63</v>
      </c>
    </row>
    <row r="60" spans="2:3" x14ac:dyDescent="0.25">
      <c r="B60" s="41" t="s">
        <v>44</v>
      </c>
      <c r="C60" s="50">
        <v>0.63</v>
      </c>
    </row>
    <row r="61" spans="2:3" x14ac:dyDescent="0.25">
      <c r="B61" s="41" t="s">
        <v>46</v>
      </c>
      <c r="C61" s="50">
        <v>0</v>
      </c>
    </row>
    <row r="62" spans="2:3" x14ac:dyDescent="0.25">
      <c r="B62" s="41" t="s">
        <v>48</v>
      </c>
      <c r="C62" s="50">
        <v>0.2</v>
      </c>
    </row>
    <row r="63" spans="2:3" x14ac:dyDescent="0.25">
      <c r="B63" s="41" t="s">
        <v>50</v>
      </c>
      <c r="C63" s="50">
        <v>0</v>
      </c>
    </row>
    <row r="64" spans="2:3" x14ac:dyDescent="0.25">
      <c r="B64" s="41" t="s">
        <v>52</v>
      </c>
      <c r="C64" s="50">
        <v>0.2</v>
      </c>
    </row>
    <row r="65" spans="2:3" x14ac:dyDescent="0.25">
      <c r="B65" s="41" t="s">
        <v>54</v>
      </c>
      <c r="C65" s="50">
        <v>1</v>
      </c>
    </row>
    <row r="66" spans="2:3" x14ac:dyDescent="0.25">
      <c r="B66" s="41" t="s">
        <v>56</v>
      </c>
      <c r="C66" s="50">
        <v>0</v>
      </c>
    </row>
    <row r="67" spans="2:3" x14ac:dyDescent="0.25">
      <c r="B67" s="41" t="s">
        <v>58</v>
      </c>
      <c r="C67" s="50">
        <v>0</v>
      </c>
    </row>
    <row r="68" spans="2:3" x14ac:dyDescent="0.25">
      <c r="B68" s="41" t="s">
        <v>60</v>
      </c>
      <c r="C68" s="50">
        <v>0</v>
      </c>
    </row>
    <row r="69" spans="2:3" x14ac:dyDescent="0.25">
      <c r="B69" s="41" t="s">
        <v>62</v>
      </c>
      <c r="C69" s="50">
        <v>0</v>
      </c>
    </row>
    <row r="70" spans="2:3" x14ac:dyDescent="0.25">
      <c r="B70" s="41" t="s">
        <v>64</v>
      </c>
      <c r="C70" s="50">
        <v>1</v>
      </c>
    </row>
    <row r="71" spans="2:3" x14ac:dyDescent="0.25">
      <c r="B71" s="41" t="s">
        <v>66</v>
      </c>
      <c r="C71" s="50">
        <v>1</v>
      </c>
    </row>
    <row r="72" spans="2:3" x14ac:dyDescent="0.25">
      <c r="B72" s="41" t="s">
        <v>68</v>
      </c>
      <c r="C72" s="50">
        <v>0.5</v>
      </c>
    </row>
    <row r="73" spans="2:3" x14ac:dyDescent="0.25">
      <c r="B73" s="41" t="s">
        <v>70</v>
      </c>
      <c r="C73" s="50">
        <v>0</v>
      </c>
    </row>
    <row r="74" spans="2:3" x14ac:dyDescent="0.25">
      <c r="B74" s="41" t="s">
        <v>72</v>
      </c>
      <c r="C74" s="50">
        <v>0.5</v>
      </c>
    </row>
    <row r="75" spans="2:3" x14ac:dyDescent="0.25">
      <c r="B75" s="41" t="s">
        <v>74</v>
      </c>
      <c r="C75" s="50">
        <v>0.5</v>
      </c>
    </row>
    <row r="76" spans="2:3" x14ac:dyDescent="0.25">
      <c r="B76" s="41" t="s">
        <v>76</v>
      </c>
      <c r="C76" s="50">
        <v>0.63</v>
      </c>
    </row>
    <row r="77" spans="2:3" x14ac:dyDescent="0.25">
      <c r="B77" s="41" t="s">
        <v>78</v>
      </c>
      <c r="C77" s="50">
        <v>1</v>
      </c>
    </row>
    <row r="78" spans="2:3" x14ac:dyDescent="0.25">
      <c r="B78" s="41" t="s">
        <v>80</v>
      </c>
      <c r="C78" s="50">
        <v>0</v>
      </c>
    </row>
    <row r="79" spans="2:3" x14ac:dyDescent="0.25">
      <c r="B79" s="41" t="s">
        <v>82</v>
      </c>
      <c r="C79" s="50">
        <v>0.74</v>
      </c>
    </row>
    <row r="80" spans="2:3" x14ac:dyDescent="0.25">
      <c r="B80" s="41" t="s">
        <v>84</v>
      </c>
      <c r="C80" s="50">
        <v>0.63</v>
      </c>
    </row>
    <row r="81" spans="2:3" x14ac:dyDescent="0.25">
      <c r="B81" s="41" t="s">
        <v>86</v>
      </c>
      <c r="C81" s="50">
        <v>0</v>
      </c>
    </row>
    <row r="82" spans="2:3" ht="15.75" thickBot="1" x14ac:dyDescent="0.3">
      <c r="B82" s="42" t="s">
        <v>88</v>
      </c>
      <c r="C82" s="51">
        <v>0.5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Table 1</vt:lpstr>
      <vt:lpstr>Table 2</vt:lpstr>
      <vt:lpstr>Table 3</vt:lpstr>
      <vt:lpstr>Table 4</vt:lpstr>
      <vt:lpstr>Table 5</vt:lpstr>
      <vt:lpstr>Table 6</vt:lpstr>
    </vt:vector>
  </TitlesOfParts>
  <Company>SEPA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Ferrett, Peter</dc:creator>
  <cp:lastModifiedBy>Ferrett, Peter</cp:lastModifiedBy>
  <dcterms:created xsi:type="dcterms:W3CDTF">2017-09-14T15:05:05Z</dcterms:created>
  <dcterms:modified xsi:type="dcterms:W3CDTF">2018-09-22T14:36:08Z</dcterms:modified>
</cp:coreProperties>
</file>